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05" windowHeight="9960" activeTab="0"/>
  </bookViews>
  <sheets>
    <sheet name="Лист1" sheetId="1" r:id="rId1"/>
  </sheets>
  <definedNames>
    <definedName name="_xlnm.Print_Area" localSheetId="0">'Лист1'!$A$1:$F$51</definedName>
  </definedNames>
  <calcPr fullCalcOnLoad="1"/>
</workbook>
</file>

<file path=xl/sharedStrings.xml><?xml version="1.0" encoding="utf-8"?>
<sst xmlns="http://schemas.openxmlformats.org/spreadsheetml/2006/main" count="50" uniqueCount="47">
  <si>
    <t>КВК</t>
  </si>
  <si>
    <t>КФКВ</t>
  </si>
  <si>
    <t>КЕКВ</t>
  </si>
  <si>
    <t>Назва головного розпорядника коштів</t>
  </si>
  <si>
    <t>Найменування робіт (об’єктів)</t>
  </si>
  <si>
    <t xml:space="preserve">Загальний обсяг фінансування  </t>
  </si>
  <si>
    <t>Разом видатків на поточний рік</t>
  </si>
  <si>
    <t>Новоайдарська районна рада</t>
  </si>
  <si>
    <t>Реконструкція колишнього стоматологічного корпусу під розміщення рентгенологічної служби Новоайдарського РТМО по вул. Пролетарська, смт Новоайдар Луганської області</t>
  </si>
  <si>
    <t>Реконструкція інфекційного відділення з термомодернізаційним ефектом Новоайдарського РТМО по вул.. Пролетарська смт.  Новоайдар Луганської  області</t>
  </si>
  <si>
    <t>Відділ освіти Новоайдарської РДА</t>
  </si>
  <si>
    <t>Управління соціального захисту населення райдержадміністрації</t>
  </si>
  <si>
    <t>Відділ культури Новоайдарської р.державної адміністрації</t>
  </si>
  <si>
    <t>Капітальний ремонт будівлі районного будинку культури смт.Новоайдар (ЗАГС)</t>
  </si>
  <si>
    <t>ВСЬОГО:</t>
  </si>
  <si>
    <t xml:space="preserve">Голова </t>
  </si>
  <si>
    <t>районної ради</t>
  </si>
  <si>
    <t>Г.Р. Звєрєв</t>
  </si>
  <si>
    <t>Забезпечення спеціалізованним автотранспортом центрів первинної медико-санітарної допомоги Луганської області</t>
  </si>
  <si>
    <t>На оплату за проведення експертизи та складання кошторисів по капітальному ремонту</t>
  </si>
  <si>
    <t>На оплату за проведення експертизи та складання кошторисів по АСЛ</t>
  </si>
  <si>
    <t>Багатопрофільна медична допомога населенню, що надається територіальними медичними об'єднаннями</t>
  </si>
  <si>
    <t>Первинна медична допомога населенню</t>
  </si>
  <si>
    <t>На оплату за проведення експертизи та складання кошторисів по капітальному ремонту лікувального корпусу Новоайдарського РТМО</t>
  </si>
  <si>
    <t>Реалізація заходів щодо інвестиційного розвитку території</t>
  </si>
  <si>
    <t>На оплату за проведення експертизи та складання кошторисів по ДНЗ "Суржанський" та "Сонечко"</t>
  </si>
  <si>
    <t>Дошкільна освiта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</si>
  <si>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</si>
  <si>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Капітальний ремонт будівлі НВК Олексіївської школи-гімназії </t>
  </si>
  <si>
    <t>На оплату за проведення експертизи та складання кошторисів по Новоахтирській ЗОШ</t>
  </si>
  <si>
    <t>Капітальний ремонт Михайлюківської ЗОШ (спортивної зали)</t>
  </si>
  <si>
    <t>Інші освітні програми</t>
  </si>
  <si>
    <t>На оснащення загальноосвітніх навчальних закладів навчальними комп'ютерними комплексами з мультимедійними засобами навчання</t>
  </si>
  <si>
    <t>Придбання транспортних засобів для забезпечення "мобільних" соціальних офісів для населення, яке знаходиться на лінії розмежування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</si>
  <si>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</si>
  <si>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до рішення районної ради</t>
  </si>
  <si>
    <t>"__ " березня 2017 р. № ___</t>
  </si>
  <si>
    <t>Перелік об`єктів, видатки на які у 2017 році проводяться за рахунок коштів бюджету розвитку</t>
  </si>
  <si>
    <t>Придбання комп`ютерів ( 13 шт. + 1 шт) та принтеру</t>
  </si>
  <si>
    <t xml:space="preserve">Оплата за виготовлення проекту монтажних робіт на виконання приєднання електроустановки до електричних мереж для збільшення потужностей в адмінбудівлі </t>
  </si>
  <si>
    <t>Капітальний ремонт будівлі  Новоайдарського районного методичного кабінету, за адресою: смт.Новоайдар, вул.Дружби 3</t>
  </si>
  <si>
    <t>Методичне забезпечення діяльності навчальних закладів та інші заходи в галузі освіти</t>
  </si>
  <si>
    <t>Придбання, облаштування спортивних майданчиків</t>
  </si>
  <si>
    <t>01</t>
  </si>
  <si>
    <t>"Про районний бюджет на 2017 рік"</t>
  </si>
  <si>
    <t>від " 15 " грудня  2016 року № 8 / 2</t>
  </si>
  <si>
    <t>Додаток № 5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</si>
</sst>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indent="15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2" fontId="27" fillId="0" borderId="10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right" vertical="top" wrapText="1"/>
    </xf>
    <xf numFmtId="2" fontId="28" fillId="0" borderId="10" xfId="0" applyNumberFormat="1" applyFont="1" applyBorder="1" applyAlignment="1">
      <alignment horizontal="right" vertical="center" wrapText="1"/>
    </xf>
    <xf numFmtId="2" fontId="28" fillId="0" borderId="10" xfId="0" applyNumberFormat="1" applyFont="1" applyBorder="1" applyAlignment="1">
      <alignment horizontal="right" wrapText="1"/>
    </xf>
    <xf numFmtId="2" fontId="24" fillId="0" borderId="10" xfId="0" applyNumberFormat="1" applyFont="1" applyFill="1" applyBorder="1" applyAlignment="1">
      <alignment horizontal="right"/>
    </xf>
    <xf numFmtId="2" fontId="24" fillId="0" borderId="10" xfId="0" applyNumberFormat="1" applyFont="1" applyFill="1" applyBorder="1" applyAlignment="1">
      <alignment horizontal="right"/>
    </xf>
    <xf numFmtId="2" fontId="24" fillId="0" borderId="10" xfId="0" applyNumberFormat="1" applyFont="1" applyBorder="1" applyAlignment="1">
      <alignment horizontal="right" wrapText="1"/>
    </xf>
    <xf numFmtId="0" fontId="27" fillId="0" borderId="10" xfId="0" applyFont="1" applyBorder="1" applyAlignment="1">
      <alignment horizontal="center" wrapText="1"/>
    </xf>
    <xf numFmtId="2" fontId="27" fillId="0" borderId="10" xfId="0" applyNumberFormat="1" applyFont="1" applyBorder="1" applyAlignment="1">
      <alignment horizontal="center" wrapText="1"/>
    </xf>
    <xf numFmtId="2" fontId="28" fillId="0" borderId="10" xfId="0" applyNumberFormat="1" applyFont="1" applyBorder="1" applyAlignment="1">
      <alignment wrapText="1"/>
    </xf>
    <xf numFmtId="2" fontId="24" fillId="0" borderId="10" xfId="0" applyNumberFormat="1" applyFont="1" applyBorder="1" applyAlignment="1">
      <alignment wrapText="1"/>
    </xf>
    <xf numFmtId="2" fontId="24" fillId="0" borderId="10" xfId="0" applyNumberFormat="1" applyFont="1" applyBorder="1" applyAlignment="1">
      <alignment vertical="top" wrapText="1"/>
    </xf>
    <xf numFmtId="2" fontId="27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2" fontId="28" fillId="0" borderId="10" xfId="0" applyNumberFormat="1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wrapText="1"/>
    </xf>
    <xf numFmtId="0" fontId="25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horizontal="justify" wrapText="1"/>
    </xf>
    <xf numFmtId="0" fontId="23" fillId="0" borderId="0" xfId="0" applyFont="1" applyBorder="1" applyAlignment="1">
      <alignment wrapText="1"/>
    </xf>
    <xf numFmtId="0" fontId="26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justify" wrapText="1"/>
    </xf>
    <xf numFmtId="0" fontId="27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32" fillId="0" borderId="10" xfId="0" applyFont="1" applyBorder="1" applyAlignment="1">
      <alignment horizontal="justify" wrapText="1"/>
    </xf>
    <xf numFmtId="0" fontId="28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justify" vertical="top" wrapText="1"/>
    </xf>
    <xf numFmtId="0" fontId="24" fillId="0" borderId="10" xfId="0" applyFont="1" applyBorder="1" applyAlignment="1">
      <alignment horizontal="justify" vertical="top" wrapText="1"/>
    </xf>
    <xf numFmtId="0" fontId="28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4" fillId="0" borderId="10" xfId="0" applyFont="1" applyBorder="1" applyAlignment="1">
      <alignment wrapText="1"/>
    </xf>
    <xf numFmtId="0" fontId="3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8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justify" vertical="top" wrapText="1"/>
    </xf>
    <xf numFmtId="0" fontId="27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="60" workbookViewId="0" topLeftCell="A1">
      <selection activeCell="C9" sqref="C9"/>
    </sheetView>
  </sheetViews>
  <sheetFormatPr defaultColWidth="9.00390625" defaultRowHeight="12.75"/>
  <cols>
    <col min="1" max="1" width="10.875" style="0" customWidth="1"/>
    <col min="2" max="2" width="28.875" style="0" customWidth="1"/>
    <col min="3" max="3" width="50.00390625" style="0" customWidth="1"/>
    <col min="4" max="4" width="12.375" style="0" customWidth="1"/>
    <col min="5" max="5" width="12.125" style="0" customWidth="1"/>
  </cols>
  <sheetData>
    <row r="1" spans="3:6" ht="16.5">
      <c r="C1" s="2"/>
      <c r="D1" s="28" t="s">
        <v>46</v>
      </c>
      <c r="E1" s="28"/>
      <c r="F1" s="28"/>
    </row>
    <row r="2" spans="3:6" ht="16.5">
      <c r="C2" s="3"/>
      <c r="D2" s="61" t="s">
        <v>35</v>
      </c>
      <c r="E2" s="61"/>
      <c r="F2" s="61"/>
    </row>
    <row r="3" spans="3:5" ht="16.5">
      <c r="C3" s="3"/>
      <c r="D3" s="8" t="s">
        <v>36</v>
      </c>
      <c r="E3" s="8"/>
    </row>
    <row r="4" spans="3:5" ht="16.5">
      <c r="C4" s="3"/>
      <c r="D4" s="8"/>
      <c r="E4" s="8"/>
    </row>
    <row r="5" spans="3:6" ht="16.5">
      <c r="C5" s="3"/>
      <c r="D5" s="28" t="s">
        <v>46</v>
      </c>
      <c r="E5" s="28"/>
      <c r="F5" s="28"/>
    </row>
    <row r="6" spans="3:6" ht="16.5">
      <c r="C6" s="3"/>
      <c r="D6" s="29" t="s">
        <v>35</v>
      </c>
      <c r="E6" s="29"/>
      <c r="F6" s="29"/>
    </row>
    <row r="7" spans="3:6" ht="16.5">
      <c r="C7" s="3"/>
      <c r="D7" s="29" t="s">
        <v>44</v>
      </c>
      <c r="E7" s="29"/>
      <c r="F7" s="29"/>
    </row>
    <row r="8" spans="3:6" ht="16.5">
      <c r="C8" s="3"/>
      <c r="D8" s="29" t="s">
        <v>45</v>
      </c>
      <c r="E8" s="29"/>
      <c r="F8" s="29"/>
    </row>
    <row r="9" ht="16.5">
      <c r="A9" s="3"/>
    </row>
    <row r="10" spans="1:4" ht="18.75">
      <c r="A10" s="1"/>
      <c r="B10" s="55" t="s">
        <v>37</v>
      </c>
      <c r="C10" s="55"/>
      <c r="D10" s="55"/>
    </row>
    <row r="11" spans="1:4" ht="18.75">
      <c r="A11" s="1"/>
      <c r="B11" s="55"/>
      <c r="C11" s="55"/>
      <c r="D11" s="55"/>
    </row>
    <row r="12" ht="18.75">
      <c r="A12" s="1"/>
    </row>
    <row r="13" spans="1:6" ht="20.25" customHeight="1">
      <c r="A13" s="9" t="s">
        <v>0</v>
      </c>
      <c r="B13" s="32" t="s">
        <v>3</v>
      </c>
      <c r="C13" s="32" t="s">
        <v>4</v>
      </c>
      <c r="D13" s="40" t="s">
        <v>5</v>
      </c>
      <c r="E13" s="40" t="s">
        <v>6</v>
      </c>
      <c r="F13" s="36"/>
    </row>
    <row r="14" spans="1:6" ht="12.75">
      <c r="A14" s="9" t="s">
        <v>1</v>
      </c>
      <c r="B14" s="32"/>
      <c r="C14" s="32"/>
      <c r="D14" s="40"/>
      <c r="E14" s="40"/>
      <c r="F14" s="36"/>
    </row>
    <row r="15" spans="1:6" ht="12.75" customHeight="1">
      <c r="A15" s="9" t="s">
        <v>2</v>
      </c>
      <c r="B15" s="32"/>
      <c r="C15" s="32"/>
      <c r="D15" s="40"/>
      <c r="E15" s="40"/>
      <c r="F15" s="36"/>
    </row>
    <row r="16" spans="1:6" ht="12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6"/>
    </row>
    <row r="17" spans="1:6" ht="13.5" customHeight="1">
      <c r="A17" s="27" t="s">
        <v>43</v>
      </c>
      <c r="B17" s="37" t="s">
        <v>7</v>
      </c>
      <c r="C17" s="37"/>
      <c r="D17" s="11">
        <f>D18+D20+D24</f>
        <v>3970713</v>
      </c>
      <c r="E17" s="11">
        <f>E18+E20+E24</f>
        <v>1810730.1400000001</v>
      </c>
      <c r="F17" s="6"/>
    </row>
    <row r="18" spans="1:6" ht="27" customHeight="1">
      <c r="A18" s="30">
        <v>2020</v>
      </c>
      <c r="B18" s="38" t="s">
        <v>21</v>
      </c>
      <c r="C18" s="39"/>
      <c r="D18" s="13">
        <f>D19</f>
        <v>9500</v>
      </c>
      <c r="E18" s="13">
        <f>E19</f>
        <v>9500</v>
      </c>
      <c r="F18" s="6"/>
    </row>
    <row r="19" spans="1:6" ht="15" customHeight="1">
      <c r="A19" s="31"/>
      <c r="B19" s="34" t="s">
        <v>19</v>
      </c>
      <c r="C19" s="34"/>
      <c r="D19" s="12">
        <v>9500</v>
      </c>
      <c r="E19" s="12">
        <v>9500</v>
      </c>
      <c r="F19" s="6"/>
    </row>
    <row r="20" spans="1:6" ht="14.25" customHeight="1">
      <c r="A20" s="30">
        <v>2180</v>
      </c>
      <c r="B20" s="33" t="s">
        <v>22</v>
      </c>
      <c r="C20" s="33"/>
      <c r="D20" s="14">
        <f>D21+D22+D23</f>
        <v>1211800</v>
      </c>
      <c r="E20" s="14">
        <f>E21+E22+E23</f>
        <v>1211800</v>
      </c>
      <c r="F20" s="6"/>
    </row>
    <row r="21" spans="1:6" ht="26.25" customHeight="1">
      <c r="A21" s="30"/>
      <c r="B21" s="34" t="s">
        <v>18</v>
      </c>
      <c r="C21" s="34"/>
      <c r="D21" s="15">
        <v>990000</v>
      </c>
      <c r="E21" s="15">
        <v>990000</v>
      </c>
      <c r="F21" s="6"/>
    </row>
    <row r="22" spans="1:6" ht="14.25" customHeight="1">
      <c r="A22" s="30"/>
      <c r="B22" s="34" t="s">
        <v>38</v>
      </c>
      <c r="C22" s="41"/>
      <c r="D22" s="16">
        <v>200000</v>
      </c>
      <c r="E22" s="16">
        <v>200000</v>
      </c>
      <c r="F22" s="6"/>
    </row>
    <row r="23" spans="1:6" ht="13.5" customHeight="1">
      <c r="A23" s="30"/>
      <c r="B23" s="34" t="s">
        <v>20</v>
      </c>
      <c r="C23" s="34"/>
      <c r="D23" s="17">
        <v>21800</v>
      </c>
      <c r="E23" s="17">
        <v>21800</v>
      </c>
      <c r="F23" s="6"/>
    </row>
    <row r="24" spans="1:6" ht="13.5" customHeight="1">
      <c r="A24" s="30">
        <v>6310</v>
      </c>
      <c r="B24" s="45" t="s">
        <v>24</v>
      </c>
      <c r="C24" s="45"/>
      <c r="D24" s="14">
        <f>D25+D26+D27</f>
        <v>2749413</v>
      </c>
      <c r="E24" s="14">
        <f>E25+E26+E27</f>
        <v>589430.14</v>
      </c>
      <c r="F24" s="6"/>
    </row>
    <row r="25" spans="1:6" ht="27.75" customHeight="1">
      <c r="A25" s="30"/>
      <c r="B25" s="35" t="s">
        <v>23</v>
      </c>
      <c r="C25" s="35"/>
      <c r="D25" s="17">
        <v>24800</v>
      </c>
      <c r="E25" s="17">
        <v>24800</v>
      </c>
      <c r="F25" s="6"/>
    </row>
    <row r="26" spans="1:6" ht="28.5" customHeight="1">
      <c r="A26" s="30"/>
      <c r="B26" s="35" t="s">
        <v>8</v>
      </c>
      <c r="C26" s="35"/>
      <c r="D26" s="17">
        <v>1449998</v>
      </c>
      <c r="E26" s="17">
        <v>266971.03</v>
      </c>
      <c r="F26" s="6"/>
    </row>
    <row r="27" spans="1:6" ht="30" customHeight="1">
      <c r="A27" s="30"/>
      <c r="B27" s="35" t="s">
        <v>9</v>
      </c>
      <c r="C27" s="35"/>
      <c r="D27" s="17">
        <v>1274615</v>
      </c>
      <c r="E27" s="17">
        <v>297659.11</v>
      </c>
      <c r="F27" s="6"/>
    </row>
    <row r="28" spans="1:6" ht="18" customHeight="1">
      <c r="A28" s="18">
        <v>10</v>
      </c>
      <c r="B28" s="42" t="s">
        <v>10</v>
      </c>
      <c r="C28" s="42"/>
      <c r="D28" s="19">
        <f>D29+D31+D36+D38</f>
        <v>1453279.38</v>
      </c>
      <c r="E28" s="19">
        <f>E29+E31+E36+E38</f>
        <v>1453279.38</v>
      </c>
      <c r="F28" s="6"/>
    </row>
    <row r="29" spans="1:6" ht="15.75" customHeight="1">
      <c r="A29" s="30">
        <v>1010</v>
      </c>
      <c r="B29" s="43" t="s">
        <v>26</v>
      </c>
      <c r="C29" s="43"/>
      <c r="D29" s="20">
        <f>D30</f>
        <v>17950</v>
      </c>
      <c r="E29" s="20">
        <f>E30</f>
        <v>17950</v>
      </c>
      <c r="F29" s="6"/>
    </row>
    <row r="30" spans="1:6" ht="29.25" customHeight="1">
      <c r="A30" s="30"/>
      <c r="B30" s="35" t="s">
        <v>25</v>
      </c>
      <c r="C30" s="44"/>
      <c r="D30" s="21">
        <v>17950</v>
      </c>
      <c r="E30" s="21">
        <v>17950</v>
      </c>
      <c r="F30" s="6"/>
    </row>
    <row r="31" spans="1:6" ht="41.25" customHeight="1">
      <c r="A31" s="49">
        <v>1020</v>
      </c>
      <c r="B31" s="47" t="s">
        <v>27</v>
      </c>
      <c r="C31" s="47"/>
      <c r="D31" s="20">
        <f>D32+D33+D34+D35</f>
        <v>803174.3799999999</v>
      </c>
      <c r="E31" s="20">
        <f>E32+E33+E34+E35</f>
        <v>803174.3799999999</v>
      </c>
      <c r="F31" s="6"/>
    </row>
    <row r="32" spans="1:6" ht="16.5" customHeight="1">
      <c r="A32" s="50"/>
      <c r="B32" s="48" t="s">
        <v>42</v>
      </c>
      <c r="C32" s="48"/>
      <c r="D32" s="21">
        <v>180000</v>
      </c>
      <c r="E32" s="21">
        <v>180000</v>
      </c>
      <c r="F32" s="6"/>
    </row>
    <row r="33" spans="1:6" ht="18" customHeight="1">
      <c r="A33" s="50"/>
      <c r="B33" s="48" t="s">
        <v>28</v>
      </c>
      <c r="C33" s="48"/>
      <c r="D33" s="21">
        <v>568866.07</v>
      </c>
      <c r="E33" s="21">
        <v>568866.07</v>
      </c>
      <c r="F33" s="6"/>
    </row>
    <row r="34" spans="1:6" ht="16.5" customHeight="1">
      <c r="A34" s="50"/>
      <c r="B34" s="48" t="s">
        <v>29</v>
      </c>
      <c r="C34" s="48"/>
      <c r="D34" s="21">
        <v>7500</v>
      </c>
      <c r="E34" s="21">
        <v>7500</v>
      </c>
      <c r="F34" s="6"/>
    </row>
    <row r="35" spans="1:6" ht="16.5" customHeight="1">
      <c r="A35" s="50"/>
      <c r="B35" s="46" t="s">
        <v>30</v>
      </c>
      <c r="C35" s="46"/>
      <c r="D35" s="22">
        <v>46808.31</v>
      </c>
      <c r="E35" s="22">
        <v>46808.31</v>
      </c>
      <c r="F35" s="4"/>
    </row>
    <row r="36" spans="1:6" ht="14.25" customHeight="1">
      <c r="A36" s="49">
        <v>1170</v>
      </c>
      <c r="B36" s="47" t="s">
        <v>41</v>
      </c>
      <c r="C36" s="47"/>
      <c r="D36" s="20">
        <v>322655</v>
      </c>
      <c r="E36" s="20">
        <v>322655</v>
      </c>
      <c r="F36" s="6"/>
    </row>
    <row r="37" spans="1:6" ht="24.75" customHeight="1">
      <c r="A37" s="51"/>
      <c r="B37" s="48" t="s">
        <v>40</v>
      </c>
      <c r="C37" s="48"/>
      <c r="D37" s="21">
        <v>322655</v>
      </c>
      <c r="E37" s="21">
        <v>322655</v>
      </c>
      <c r="F37" s="6"/>
    </row>
    <row r="38" spans="1:6" ht="16.5" customHeight="1">
      <c r="A38" s="49">
        <v>1220</v>
      </c>
      <c r="B38" s="47" t="s">
        <v>31</v>
      </c>
      <c r="C38" s="47"/>
      <c r="D38" s="20">
        <v>309500</v>
      </c>
      <c r="E38" s="20">
        <v>309500</v>
      </c>
      <c r="F38" s="6"/>
    </row>
    <row r="39" spans="1:6" ht="27" customHeight="1">
      <c r="A39" s="51"/>
      <c r="B39" s="48" t="s">
        <v>32</v>
      </c>
      <c r="C39" s="48"/>
      <c r="D39" s="21">
        <v>309500</v>
      </c>
      <c r="E39" s="21">
        <v>309500</v>
      </c>
      <c r="F39" s="6"/>
    </row>
    <row r="40" spans="1:6" ht="16.5" customHeight="1">
      <c r="A40" s="18">
        <v>15</v>
      </c>
      <c r="B40" s="60" t="s">
        <v>11</v>
      </c>
      <c r="C40" s="60"/>
      <c r="D40" s="23">
        <f>D41</f>
        <v>330000</v>
      </c>
      <c r="E40" s="23">
        <f>E41</f>
        <v>330000</v>
      </c>
      <c r="F40" s="6"/>
    </row>
    <row r="41" spans="1:6" ht="26.25" customHeight="1">
      <c r="A41" s="30">
        <v>3104</v>
      </c>
      <c r="B41" s="53" t="s">
        <v>34</v>
      </c>
      <c r="C41" s="53"/>
      <c r="D41" s="14">
        <f>D42+D43</f>
        <v>330000</v>
      </c>
      <c r="E41" s="14">
        <f>E42+E43</f>
        <v>330000</v>
      </c>
      <c r="F41" s="6"/>
    </row>
    <row r="42" spans="1:6" ht="29.25" customHeight="1">
      <c r="A42" s="30"/>
      <c r="B42" s="46" t="s">
        <v>33</v>
      </c>
      <c r="C42" s="52"/>
      <c r="D42" s="17">
        <v>300000</v>
      </c>
      <c r="E42" s="17">
        <v>300000</v>
      </c>
      <c r="F42" s="6"/>
    </row>
    <row r="43" spans="1:6" ht="30" customHeight="1">
      <c r="A43" s="30"/>
      <c r="B43" s="54" t="s">
        <v>39</v>
      </c>
      <c r="C43" s="54"/>
      <c r="D43" s="17">
        <v>30000</v>
      </c>
      <c r="E43" s="17">
        <v>30000</v>
      </c>
      <c r="F43" s="6"/>
    </row>
    <row r="44" spans="1:6" ht="15.75" customHeight="1">
      <c r="A44" s="18">
        <v>24</v>
      </c>
      <c r="B44" s="59" t="s">
        <v>12</v>
      </c>
      <c r="C44" s="59"/>
      <c r="D44" s="19">
        <f>D45</f>
        <v>945095.54</v>
      </c>
      <c r="E44" s="19">
        <f>E45</f>
        <v>945095.54</v>
      </c>
      <c r="F44" s="6"/>
    </row>
    <row r="45" spans="1:6" ht="18.75" customHeight="1">
      <c r="A45" s="30">
        <v>6310</v>
      </c>
      <c r="B45" s="45" t="s">
        <v>24</v>
      </c>
      <c r="C45" s="45"/>
      <c r="D45" s="24">
        <f>D46</f>
        <v>945095.54</v>
      </c>
      <c r="E45" s="24">
        <f>E46</f>
        <v>945095.54</v>
      </c>
      <c r="F45" s="6"/>
    </row>
    <row r="46" spans="1:6" ht="18" customHeight="1">
      <c r="A46" s="30"/>
      <c r="B46" s="35" t="s">
        <v>13</v>
      </c>
      <c r="C46" s="35"/>
      <c r="D46" s="25">
        <v>945095.54</v>
      </c>
      <c r="E46" s="25">
        <v>945095.54</v>
      </c>
      <c r="F46" s="6"/>
    </row>
    <row r="47" spans="1:6" ht="15.75">
      <c r="A47" s="10"/>
      <c r="B47" s="58" t="s">
        <v>14</v>
      </c>
      <c r="C47" s="58"/>
      <c r="D47" s="26">
        <f>D44+D40+D28+D17</f>
        <v>6699087.92</v>
      </c>
      <c r="E47" s="26">
        <f>E44+E40+E28+E17</f>
        <v>4539105.0600000005</v>
      </c>
      <c r="F47" s="6"/>
    </row>
    <row r="48" ht="15.75">
      <c r="A48" s="5"/>
    </row>
    <row r="49" ht="15.75">
      <c r="A49" s="5"/>
    </row>
    <row r="50" ht="18.75">
      <c r="A50" s="7" t="s">
        <v>15</v>
      </c>
    </row>
    <row r="51" spans="1:4" ht="18.75">
      <c r="A51" s="56" t="s">
        <v>16</v>
      </c>
      <c r="B51" s="57"/>
      <c r="D51" s="7" t="s">
        <v>17</v>
      </c>
    </row>
  </sheetData>
  <mergeCells count="53">
    <mergeCell ref="A51:B51"/>
    <mergeCell ref="B47:C47"/>
    <mergeCell ref="B44:C44"/>
    <mergeCell ref="B40:C40"/>
    <mergeCell ref="A45:A46"/>
    <mergeCell ref="B45:C45"/>
    <mergeCell ref="B46:C46"/>
    <mergeCell ref="B38:C38"/>
    <mergeCell ref="B39:C39"/>
    <mergeCell ref="A38:A39"/>
    <mergeCell ref="B42:C42"/>
    <mergeCell ref="A41:A43"/>
    <mergeCell ref="B41:C41"/>
    <mergeCell ref="B43:C43"/>
    <mergeCell ref="B36:C36"/>
    <mergeCell ref="B37:C37"/>
    <mergeCell ref="A31:A35"/>
    <mergeCell ref="A36:A37"/>
    <mergeCell ref="B31:C31"/>
    <mergeCell ref="B32:C32"/>
    <mergeCell ref="B33:C33"/>
    <mergeCell ref="B34:C34"/>
    <mergeCell ref="A24:A27"/>
    <mergeCell ref="B24:C24"/>
    <mergeCell ref="B25:C25"/>
    <mergeCell ref="B35:C35"/>
    <mergeCell ref="B28:C28"/>
    <mergeCell ref="A29:A30"/>
    <mergeCell ref="B29:C29"/>
    <mergeCell ref="B30:C30"/>
    <mergeCell ref="B26:C26"/>
    <mergeCell ref="B27:C27"/>
    <mergeCell ref="F13:F15"/>
    <mergeCell ref="B17:C17"/>
    <mergeCell ref="B18:C18"/>
    <mergeCell ref="B19:C19"/>
    <mergeCell ref="D13:D15"/>
    <mergeCell ref="E13:E15"/>
    <mergeCell ref="B22:C22"/>
    <mergeCell ref="A20:A23"/>
    <mergeCell ref="B20:C20"/>
    <mergeCell ref="B21:C21"/>
    <mergeCell ref="B23:C23"/>
    <mergeCell ref="A18:A19"/>
    <mergeCell ref="B13:B15"/>
    <mergeCell ref="C13:C15"/>
    <mergeCell ref="D1:F1"/>
    <mergeCell ref="B10:D11"/>
    <mergeCell ref="D2:F2"/>
    <mergeCell ref="D5:F5"/>
    <mergeCell ref="D6:F6"/>
    <mergeCell ref="D7:F7"/>
    <mergeCell ref="D8:F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</dc:creator>
  <cp:keywords/>
  <dc:description/>
  <cp:lastModifiedBy>pk1</cp:lastModifiedBy>
  <cp:lastPrinted>2017-03-06T08:13:59Z</cp:lastPrinted>
  <dcterms:created xsi:type="dcterms:W3CDTF">2017-01-09T09:59:51Z</dcterms:created>
  <dcterms:modified xsi:type="dcterms:W3CDTF">2017-03-06T08:14:21Z</dcterms:modified>
  <cp:category/>
  <cp:version/>
  <cp:contentType/>
  <cp:contentStatus/>
</cp:coreProperties>
</file>